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480" yWindow="120" windowWidth="8505" windowHeight="45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Sheet1!$A$3:$G$82</definedName>
    <definedName name="_xlnm.Print_Titles" localSheetId="0">Sheet1!$2:$3</definedName>
  </definedNames>
  <calcPr calcId="152511"/>
</workbook>
</file>

<file path=xl/calcChain.xml><?xml version="1.0" encoding="utf-8"?>
<calcChain xmlns="http://schemas.openxmlformats.org/spreadsheetml/2006/main">
  <c r="F78" i="1" l="1"/>
  <c r="E78" i="1" s="1"/>
  <c r="G78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8" i="1"/>
  <c r="G69" i="1"/>
  <c r="G70" i="1"/>
  <c r="G71" i="1"/>
  <c r="G72" i="1"/>
  <c r="G77" i="1"/>
  <c r="G4" i="1"/>
  <c r="F5" i="1"/>
  <c r="E5" i="1" s="1"/>
  <c r="F6" i="1"/>
  <c r="E6" i="1" s="1"/>
  <c r="F7" i="1"/>
  <c r="E7" i="1" s="1"/>
  <c r="F8" i="1"/>
  <c r="E8" i="1" s="1"/>
  <c r="F9" i="1"/>
  <c r="E9" i="1" s="1"/>
  <c r="F10" i="1"/>
  <c r="E10" i="1" s="1"/>
  <c r="F11" i="1"/>
  <c r="E11" i="1" s="1"/>
  <c r="F12" i="1"/>
  <c r="E12" i="1" s="1"/>
  <c r="F13" i="1"/>
  <c r="E13" i="1" s="1"/>
  <c r="F14" i="1"/>
  <c r="E14" i="1" s="1"/>
  <c r="F15" i="1"/>
  <c r="E15" i="1" s="1"/>
  <c r="F16" i="1"/>
  <c r="E16" i="1" s="1"/>
  <c r="F17" i="1"/>
  <c r="E17" i="1" s="1"/>
  <c r="F18" i="1"/>
  <c r="E18" i="1" s="1"/>
  <c r="F19" i="1"/>
  <c r="E19" i="1" s="1"/>
  <c r="F20" i="1"/>
  <c r="E20" i="1" s="1"/>
  <c r="F21" i="1"/>
  <c r="E21" i="1" s="1"/>
  <c r="F22" i="1"/>
  <c r="E22" i="1" s="1"/>
  <c r="F23" i="1"/>
  <c r="E23" i="1" s="1"/>
  <c r="F24" i="1"/>
  <c r="E24" i="1" s="1"/>
  <c r="F25" i="1"/>
  <c r="E25" i="1" s="1"/>
  <c r="F26" i="1"/>
  <c r="E26" i="1" s="1"/>
  <c r="F27" i="1"/>
  <c r="E27" i="1" s="1"/>
  <c r="F28" i="1"/>
  <c r="E28" i="1" s="1"/>
  <c r="F29" i="1"/>
  <c r="E29" i="1" s="1"/>
  <c r="F30" i="1"/>
  <c r="E30" i="1" s="1"/>
  <c r="F31" i="1"/>
  <c r="E31" i="1" s="1"/>
  <c r="F32" i="1"/>
  <c r="E32" i="1" s="1"/>
  <c r="F33" i="1"/>
  <c r="E33" i="1" s="1"/>
  <c r="F34" i="1"/>
  <c r="E34" i="1" s="1"/>
  <c r="F35" i="1"/>
  <c r="E35" i="1" s="1"/>
  <c r="F36" i="1"/>
  <c r="E36" i="1" s="1"/>
  <c r="F37" i="1"/>
  <c r="E37" i="1" s="1"/>
  <c r="F38" i="1"/>
  <c r="E38" i="1" s="1"/>
  <c r="F39" i="1"/>
  <c r="E39" i="1" s="1"/>
  <c r="F40" i="1"/>
  <c r="E40" i="1" s="1"/>
  <c r="F41" i="1"/>
  <c r="E41" i="1" s="1"/>
  <c r="F42" i="1"/>
  <c r="E42" i="1" s="1"/>
  <c r="F43" i="1"/>
  <c r="E43" i="1" s="1"/>
  <c r="F44" i="1"/>
  <c r="E44" i="1" s="1"/>
  <c r="F45" i="1"/>
  <c r="E45" i="1" s="1"/>
  <c r="F46" i="1"/>
  <c r="E46" i="1" s="1"/>
  <c r="F47" i="1"/>
  <c r="E47" i="1" s="1"/>
  <c r="F48" i="1"/>
  <c r="E48" i="1" s="1"/>
  <c r="F49" i="1"/>
  <c r="E49" i="1" s="1"/>
  <c r="F50" i="1"/>
  <c r="E50" i="1" s="1"/>
  <c r="F51" i="1"/>
  <c r="E51" i="1" s="1"/>
  <c r="F52" i="1"/>
  <c r="E52" i="1" s="1"/>
  <c r="F53" i="1"/>
  <c r="E53" i="1" s="1"/>
  <c r="F54" i="1"/>
  <c r="E54" i="1" s="1"/>
  <c r="F55" i="1"/>
  <c r="E55" i="1" s="1"/>
  <c r="F56" i="1"/>
  <c r="E56" i="1" s="1"/>
  <c r="F57" i="1"/>
  <c r="E57" i="1" s="1"/>
  <c r="F58" i="1"/>
  <c r="E58" i="1" s="1"/>
  <c r="F59" i="1"/>
  <c r="E59" i="1" s="1"/>
  <c r="F60" i="1"/>
  <c r="E60" i="1" s="1"/>
  <c r="F61" i="1"/>
  <c r="E61" i="1" s="1"/>
  <c r="F62" i="1"/>
  <c r="E62" i="1" s="1"/>
  <c r="F63" i="1"/>
  <c r="E63" i="1" s="1"/>
  <c r="F64" i="1"/>
  <c r="E64" i="1" s="1"/>
  <c r="F65" i="1"/>
  <c r="E65" i="1" s="1"/>
  <c r="F66" i="1"/>
  <c r="E66" i="1" s="1"/>
  <c r="F68" i="1"/>
  <c r="E68" i="1" s="1"/>
  <c r="F69" i="1"/>
  <c r="E69" i="1" s="1"/>
  <c r="F70" i="1"/>
  <c r="E70" i="1" s="1"/>
  <c r="F71" i="1"/>
  <c r="E71" i="1" s="1"/>
  <c r="F72" i="1"/>
  <c r="E72" i="1" s="1"/>
  <c r="F77" i="1"/>
  <c r="E77" i="1" s="1"/>
  <c r="F4" i="1"/>
  <c r="E4" i="1" s="1"/>
</calcChain>
</file>

<file path=xl/sharedStrings.xml><?xml version="1.0" encoding="utf-8"?>
<sst xmlns="http://schemas.openxmlformats.org/spreadsheetml/2006/main" count="187" uniqueCount="105">
  <si>
    <t>专业名称</t>
  </si>
  <si>
    <t>科类</t>
  </si>
  <si>
    <t>教育学类（师范）</t>
  </si>
  <si>
    <t>文史</t>
  </si>
  <si>
    <t>汉语言文学（师范）</t>
  </si>
  <si>
    <t>汉语国际教育（师范）</t>
  </si>
  <si>
    <t>新闻学</t>
  </si>
  <si>
    <t>广告学</t>
  </si>
  <si>
    <t>法学</t>
  </si>
  <si>
    <t>历史学（师范）</t>
  </si>
  <si>
    <t>文物与博物馆学</t>
  </si>
  <si>
    <t>旅游管理</t>
  </si>
  <si>
    <t>理工</t>
  </si>
  <si>
    <t>旅游管理（饭店管理）</t>
  </si>
  <si>
    <t>英语（师范）</t>
  </si>
  <si>
    <t>英语（国际贸易）</t>
  </si>
  <si>
    <t>英语（翻译）</t>
  </si>
  <si>
    <t>日语（师范）</t>
  </si>
  <si>
    <t>日语</t>
  </si>
  <si>
    <t>俄语（师范）</t>
  </si>
  <si>
    <t>俄语</t>
  </si>
  <si>
    <t>法语</t>
  </si>
  <si>
    <t>政治学与行政学</t>
  </si>
  <si>
    <t>思想政治教育（师范）</t>
  </si>
  <si>
    <t>行政管理</t>
  </si>
  <si>
    <t>公共事业管理</t>
  </si>
  <si>
    <t>劳动与社会保障</t>
  </si>
  <si>
    <t>信息管理与信息系统</t>
  </si>
  <si>
    <t>图书馆学</t>
  </si>
  <si>
    <t>电子商务</t>
  </si>
  <si>
    <t>计算机科学与技术</t>
  </si>
  <si>
    <t>教育技术学（师范）</t>
  </si>
  <si>
    <t>数字媒体艺术</t>
  </si>
  <si>
    <t>信息与计算科学</t>
  </si>
  <si>
    <t>会计学</t>
  </si>
  <si>
    <t>物理学（师范）</t>
  </si>
  <si>
    <t>电子信息工程</t>
  </si>
  <si>
    <t>电子科学与技术</t>
  </si>
  <si>
    <t>化学（师范）</t>
  </si>
  <si>
    <t>应用化学</t>
  </si>
  <si>
    <t>药学（药物化学）</t>
  </si>
  <si>
    <t>生物科学（师范）</t>
  </si>
  <si>
    <t>生物技术</t>
  </si>
  <si>
    <t>环境科学</t>
  </si>
  <si>
    <t>地理科学（师范）</t>
  </si>
  <si>
    <t>地理信息科学</t>
  </si>
  <si>
    <t>人文地理与城乡规划</t>
  </si>
  <si>
    <t>水文与水资源工程</t>
  </si>
  <si>
    <t>心理学（师范）</t>
  </si>
  <si>
    <t>体育教育（师范）</t>
  </si>
  <si>
    <t>社会体育指导与管理</t>
  </si>
  <si>
    <t>美术学（师范）</t>
  </si>
  <si>
    <t>视觉传达设计</t>
  </si>
  <si>
    <t>环境设计</t>
  </si>
  <si>
    <t>音乐学（师范）</t>
  </si>
  <si>
    <t>音乐表演（器乐）</t>
  </si>
  <si>
    <t>音乐表演（声乐）</t>
  </si>
  <si>
    <t>舞蹈学</t>
  </si>
  <si>
    <t>动画</t>
  </si>
  <si>
    <t>戏剧影视美术设计</t>
  </si>
  <si>
    <t>音乐表演（影视表演）</t>
  </si>
  <si>
    <t>播音与主持艺术</t>
  </si>
  <si>
    <t>广播电视编导</t>
  </si>
  <si>
    <t>录音艺术</t>
  </si>
  <si>
    <t>学院名称</t>
    <phoneticPr fontId="1" type="noConversion"/>
  </si>
  <si>
    <t>心理学院</t>
    <phoneticPr fontId="1" type="noConversion"/>
  </si>
  <si>
    <t>心理学（咨询心理学)（师范)</t>
    <phoneticPr fontId="1" type="noConversion"/>
  </si>
  <si>
    <t>文学院</t>
    <phoneticPr fontId="1" type="noConversion"/>
  </si>
  <si>
    <t>法学院</t>
    <phoneticPr fontId="1" type="noConversion"/>
  </si>
  <si>
    <t>历史文化旅游学院</t>
    <phoneticPr fontId="1" type="noConversion"/>
  </si>
  <si>
    <t>外国语学院</t>
    <phoneticPr fontId="1" type="noConversion"/>
  </si>
  <si>
    <t>政治与行政学院</t>
    <phoneticPr fontId="1" type="noConversion"/>
  </si>
  <si>
    <t>管理学院</t>
    <phoneticPr fontId="1" type="noConversion"/>
  </si>
  <si>
    <t>计算机与信息技术学院</t>
    <phoneticPr fontId="1" type="noConversion"/>
  </si>
  <si>
    <t>计算机科学与技术（师范）</t>
    <phoneticPr fontId="1" type="noConversion"/>
  </si>
  <si>
    <t>数学学院</t>
    <phoneticPr fontId="1" type="noConversion"/>
  </si>
  <si>
    <t>数学与应用数学（师范）</t>
    <phoneticPr fontId="1" type="noConversion"/>
  </si>
  <si>
    <t>数学与应用数学（金融数学）</t>
    <phoneticPr fontId="1" type="noConversion"/>
  </si>
  <si>
    <t>物理与电子技术学院</t>
    <phoneticPr fontId="1" type="noConversion"/>
  </si>
  <si>
    <t>化学化工学院</t>
    <phoneticPr fontId="1" type="noConversion"/>
  </si>
  <si>
    <t>生命科学学院</t>
    <phoneticPr fontId="1" type="noConversion"/>
  </si>
  <si>
    <t>城市与环境学院</t>
    <phoneticPr fontId="1" type="noConversion"/>
  </si>
  <si>
    <t>体育学院</t>
    <phoneticPr fontId="1" type="noConversion"/>
  </si>
  <si>
    <t>美术学院</t>
    <phoneticPr fontId="1" type="noConversion"/>
  </si>
  <si>
    <t>视觉传达设计（综合绘画）</t>
    <phoneticPr fontId="1" type="noConversion"/>
  </si>
  <si>
    <t>音乐学院</t>
    <phoneticPr fontId="1" type="noConversion"/>
  </si>
  <si>
    <t>影视艺术学院</t>
    <phoneticPr fontId="1" type="noConversion"/>
  </si>
  <si>
    <t>教育学院</t>
    <phoneticPr fontId="1" type="noConversion"/>
  </si>
  <si>
    <t>转出限额</t>
    <phoneticPr fontId="1" type="noConversion"/>
  </si>
  <si>
    <t>转入限额</t>
    <phoneticPr fontId="1" type="noConversion"/>
  </si>
  <si>
    <t>备注</t>
    <phoneticPr fontId="1" type="noConversion"/>
  </si>
  <si>
    <t>艺术</t>
    <phoneticPr fontId="1" type="noConversion"/>
  </si>
  <si>
    <t>体育</t>
    <phoneticPr fontId="1" type="noConversion"/>
  </si>
  <si>
    <t>△</t>
  </si>
  <si>
    <t>△</t>
    <phoneticPr fontId="1" type="noConversion"/>
  </si>
  <si>
    <t>备注：“△”标识的艺术类专业加试科目相同，可互转；运动训练专业单独招生，不能与其他专业互转；表格内有斜线的专业是无相同加试科目的专业，不可转入转出。</t>
    <phoneticPr fontId="1" type="noConversion"/>
  </si>
  <si>
    <t>不可转入转出</t>
    <phoneticPr fontId="1" type="noConversion"/>
  </si>
  <si>
    <t>运动训练</t>
    <phoneticPr fontId="1" type="noConversion"/>
  </si>
  <si>
    <t>体育</t>
    <phoneticPr fontId="1" type="noConversion"/>
  </si>
  <si>
    <t>不可转入转出</t>
    <phoneticPr fontId="1" type="noConversion"/>
  </si>
  <si>
    <t>计算机科学与技术         （动画与游戏软件）</t>
    <phoneticPr fontId="1" type="noConversion"/>
  </si>
  <si>
    <t>招生  计划数</t>
    <phoneticPr fontId="1" type="noConversion"/>
  </si>
  <si>
    <t>推荐范围</t>
    <phoneticPr fontId="1" type="noConversion"/>
  </si>
  <si>
    <t>辽宁师范大学2013级本科生转专业计划分配表</t>
    <phoneticPr fontId="1" type="noConversion"/>
  </si>
  <si>
    <t>附件1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</si>
</sst>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0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rgb="FFFFC000"/>
      <name val="宋体"/>
      <family val="3"/>
      <charset val="134"/>
    </font>
    <font>
      <b/>
      <sz val="18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83"/>
  <sheetViews>
    <sheetView tabSelected="1" workbookViewId="0">
      <pane ySplit="3" topLeftCell="A31" activePane="bottomLeft" state="frozen"/>
      <selection pane="bottomLeft"/>
    </sheetView>
  </sheetViews>
  <sheetFormatPr defaultRowHeight="14.25"/>
  <cols>
    <col min="1" max="1" width="19.5" style="2" customWidth="1"/>
    <col min="2" max="2" width="22.875" style="2" customWidth="1"/>
    <col min="3" max="3" width="7.5" style="1" bestFit="1" customWidth="1"/>
    <col min="4" max="4" width="6.375" style="1" customWidth="1"/>
    <col min="5" max="5" width="5.375" style="17" customWidth="1"/>
    <col min="6" max="6" width="5.5" style="16" customWidth="1"/>
    <col min="7" max="7" width="5.25" style="16" customWidth="1"/>
    <col min="8" max="8" width="13" style="7" customWidth="1"/>
    <col min="9" max="16384" width="9" style="1"/>
  </cols>
  <sheetData>
    <row r="1" spans="1:8">
      <c r="A1" s="26" t="s">
        <v>104</v>
      </c>
    </row>
    <row r="2" spans="1:8" ht="42.75" customHeight="1">
      <c r="A2" s="23" t="s">
        <v>103</v>
      </c>
      <c r="B2" s="24"/>
      <c r="C2" s="24"/>
      <c r="D2" s="24"/>
      <c r="E2" s="24"/>
      <c r="F2" s="24"/>
      <c r="G2" s="24"/>
      <c r="H2" s="25"/>
    </row>
    <row r="3" spans="1:8" ht="24">
      <c r="A3" s="5" t="s">
        <v>64</v>
      </c>
      <c r="B3" s="5" t="s">
        <v>0</v>
      </c>
      <c r="C3" s="6" t="s">
        <v>1</v>
      </c>
      <c r="D3" s="5" t="s">
        <v>101</v>
      </c>
      <c r="E3" s="11" t="s">
        <v>102</v>
      </c>
      <c r="F3" s="11" t="s">
        <v>88</v>
      </c>
      <c r="G3" s="11" t="s">
        <v>89</v>
      </c>
      <c r="H3" s="5" t="s">
        <v>90</v>
      </c>
    </row>
    <row r="4" spans="1:8" ht="18" customHeight="1">
      <c r="A4" s="3" t="s">
        <v>87</v>
      </c>
      <c r="B4" s="10" t="s">
        <v>2</v>
      </c>
      <c r="C4" s="4" t="s">
        <v>3</v>
      </c>
      <c r="D4" s="3">
        <v>100</v>
      </c>
      <c r="E4" s="12">
        <f>ROUND(F4,0)*2</f>
        <v>10</v>
      </c>
      <c r="F4" s="12">
        <f>D4*0.05</f>
        <v>5</v>
      </c>
      <c r="G4" s="12">
        <f>D4*0.1</f>
        <v>10</v>
      </c>
      <c r="H4" s="3"/>
    </row>
    <row r="5" spans="1:8" ht="18" customHeight="1">
      <c r="A5" s="22" t="s">
        <v>65</v>
      </c>
      <c r="B5" s="10" t="s">
        <v>48</v>
      </c>
      <c r="C5" s="4" t="s">
        <v>12</v>
      </c>
      <c r="D5" s="3">
        <v>50</v>
      </c>
      <c r="E5" s="12">
        <f t="shared" ref="E5:E68" si="0">ROUND(F5,0)*2</f>
        <v>6</v>
      </c>
      <c r="F5" s="12">
        <f t="shared" ref="F5:F66" si="1">D5*0.05</f>
        <v>2.5</v>
      </c>
      <c r="G5" s="12">
        <f t="shared" ref="G5:G66" si="2">D5*0.1</f>
        <v>5</v>
      </c>
      <c r="H5" s="3"/>
    </row>
    <row r="6" spans="1:8" ht="18" customHeight="1">
      <c r="A6" s="22"/>
      <c r="B6" s="10" t="s">
        <v>66</v>
      </c>
      <c r="C6" s="4" t="s">
        <v>12</v>
      </c>
      <c r="D6" s="3">
        <v>50</v>
      </c>
      <c r="E6" s="12">
        <f t="shared" si="0"/>
        <v>6</v>
      </c>
      <c r="F6" s="12">
        <f t="shared" si="1"/>
        <v>2.5</v>
      </c>
      <c r="G6" s="12">
        <f t="shared" si="2"/>
        <v>5</v>
      </c>
      <c r="H6" s="3"/>
    </row>
    <row r="7" spans="1:8" ht="18" customHeight="1">
      <c r="A7" s="22" t="s">
        <v>67</v>
      </c>
      <c r="B7" s="10" t="s">
        <v>4</v>
      </c>
      <c r="C7" s="4" t="s">
        <v>3</v>
      </c>
      <c r="D7" s="3">
        <v>160</v>
      </c>
      <c r="E7" s="12">
        <f t="shared" si="0"/>
        <v>16</v>
      </c>
      <c r="F7" s="12">
        <f t="shared" si="1"/>
        <v>8</v>
      </c>
      <c r="G7" s="12">
        <f t="shared" si="2"/>
        <v>16</v>
      </c>
      <c r="H7" s="3"/>
    </row>
    <row r="8" spans="1:8" ht="18" customHeight="1">
      <c r="A8" s="22"/>
      <c r="B8" s="10" t="s">
        <v>5</v>
      </c>
      <c r="C8" s="4" t="s">
        <v>3</v>
      </c>
      <c r="D8" s="3">
        <v>65</v>
      </c>
      <c r="E8" s="12">
        <f t="shared" si="0"/>
        <v>6</v>
      </c>
      <c r="F8" s="12">
        <f t="shared" si="1"/>
        <v>3.25</v>
      </c>
      <c r="G8" s="12">
        <f t="shared" si="2"/>
        <v>6.5</v>
      </c>
      <c r="H8" s="3"/>
    </row>
    <row r="9" spans="1:8" ht="18" customHeight="1">
      <c r="A9" s="22"/>
      <c r="B9" s="10" t="s">
        <v>6</v>
      </c>
      <c r="C9" s="4" t="s">
        <v>3</v>
      </c>
      <c r="D9" s="3">
        <v>65</v>
      </c>
      <c r="E9" s="12">
        <f t="shared" si="0"/>
        <v>6</v>
      </c>
      <c r="F9" s="12">
        <f t="shared" si="1"/>
        <v>3.25</v>
      </c>
      <c r="G9" s="12">
        <f t="shared" si="2"/>
        <v>6.5</v>
      </c>
      <c r="H9" s="3"/>
    </row>
    <row r="10" spans="1:8" ht="18" customHeight="1">
      <c r="A10" s="22"/>
      <c r="B10" s="10" t="s">
        <v>7</v>
      </c>
      <c r="C10" s="4" t="s">
        <v>3</v>
      </c>
      <c r="D10" s="3">
        <v>45</v>
      </c>
      <c r="E10" s="12">
        <f t="shared" si="0"/>
        <v>4</v>
      </c>
      <c r="F10" s="12">
        <f t="shared" si="1"/>
        <v>2.25</v>
      </c>
      <c r="G10" s="12">
        <f t="shared" si="2"/>
        <v>4.5</v>
      </c>
      <c r="H10" s="3"/>
    </row>
    <row r="11" spans="1:8" ht="18" customHeight="1">
      <c r="A11" s="3" t="s">
        <v>68</v>
      </c>
      <c r="B11" s="10" t="s">
        <v>8</v>
      </c>
      <c r="C11" s="4" t="s">
        <v>3</v>
      </c>
      <c r="D11" s="3">
        <v>140</v>
      </c>
      <c r="E11" s="12">
        <f t="shared" si="0"/>
        <v>14</v>
      </c>
      <c r="F11" s="12">
        <f t="shared" si="1"/>
        <v>7</v>
      </c>
      <c r="G11" s="12">
        <f t="shared" si="2"/>
        <v>14</v>
      </c>
      <c r="H11" s="3"/>
    </row>
    <row r="12" spans="1:8" ht="18" customHeight="1">
      <c r="A12" s="22" t="s">
        <v>69</v>
      </c>
      <c r="B12" s="10" t="s">
        <v>9</v>
      </c>
      <c r="C12" s="4" t="s">
        <v>3</v>
      </c>
      <c r="D12" s="3">
        <v>60</v>
      </c>
      <c r="E12" s="12">
        <f t="shared" si="0"/>
        <v>6</v>
      </c>
      <c r="F12" s="12">
        <f t="shared" si="1"/>
        <v>3</v>
      </c>
      <c r="G12" s="12">
        <f t="shared" si="2"/>
        <v>6</v>
      </c>
      <c r="H12" s="3"/>
    </row>
    <row r="13" spans="1:8" ht="18" customHeight="1">
      <c r="A13" s="22"/>
      <c r="B13" s="10" t="s">
        <v>10</v>
      </c>
      <c r="C13" s="4" t="s">
        <v>3</v>
      </c>
      <c r="D13" s="3">
        <v>20</v>
      </c>
      <c r="E13" s="12">
        <f t="shared" si="0"/>
        <v>2</v>
      </c>
      <c r="F13" s="12">
        <f t="shared" si="1"/>
        <v>1</v>
      </c>
      <c r="G13" s="12">
        <f t="shared" si="2"/>
        <v>2</v>
      </c>
      <c r="H13" s="3"/>
    </row>
    <row r="14" spans="1:8" ht="18" customHeight="1">
      <c r="A14" s="22"/>
      <c r="B14" s="22" t="s">
        <v>11</v>
      </c>
      <c r="C14" s="4" t="s">
        <v>3</v>
      </c>
      <c r="D14" s="3">
        <v>15</v>
      </c>
      <c r="E14" s="12">
        <f t="shared" si="0"/>
        <v>2</v>
      </c>
      <c r="F14" s="12">
        <f t="shared" si="1"/>
        <v>0.75</v>
      </c>
      <c r="G14" s="12">
        <f t="shared" si="2"/>
        <v>1.5</v>
      </c>
      <c r="H14" s="3"/>
    </row>
    <row r="15" spans="1:8" ht="18" customHeight="1">
      <c r="A15" s="22"/>
      <c r="B15" s="22"/>
      <c r="C15" s="4" t="s">
        <v>12</v>
      </c>
      <c r="D15" s="3">
        <v>15</v>
      </c>
      <c r="E15" s="12">
        <f t="shared" si="0"/>
        <v>2</v>
      </c>
      <c r="F15" s="12">
        <f t="shared" si="1"/>
        <v>0.75</v>
      </c>
      <c r="G15" s="12">
        <f t="shared" si="2"/>
        <v>1.5</v>
      </c>
      <c r="H15" s="3"/>
    </row>
    <row r="16" spans="1:8" ht="18" customHeight="1">
      <c r="A16" s="22"/>
      <c r="B16" s="22" t="s">
        <v>13</v>
      </c>
      <c r="C16" s="4" t="s">
        <v>3</v>
      </c>
      <c r="D16" s="3">
        <v>20</v>
      </c>
      <c r="E16" s="12">
        <f t="shared" si="0"/>
        <v>2</v>
      </c>
      <c r="F16" s="12">
        <f t="shared" si="1"/>
        <v>1</v>
      </c>
      <c r="G16" s="12">
        <f t="shared" si="2"/>
        <v>2</v>
      </c>
      <c r="H16" s="3"/>
    </row>
    <row r="17" spans="1:8" ht="18" customHeight="1">
      <c r="A17" s="22"/>
      <c r="B17" s="22"/>
      <c r="C17" s="4" t="s">
        <v>12</v>
      </c>
      <c r="D17" s="3">
        <v>20</v>
      </c>
      <c r="E17" s="12">
        <f t="shared" si="0"/>
        <v>2</v>
      </c>
      <c r="F17" s="12">
        <f t="shared" si="1"/>
        <v>1</v>
      </c>
      <c r="G17" s="12">
        <f t="shared" si="2"/>
        <v>2</v>
      </c>
      <c r="H17" s="3"/>
    </row>
    <row r="18" spans="1:8" ht="18" customHeight="1">
      <c r="A18" s="22" t="s">
        <v>70</v>
      </c>
      <c r="B18" s="22" t="s">
        <v>14</v>
      </c>
      <c r="C18" s="4" t="s">
        <v>3</v>
      </c>
      <c r="D18" s="3">
        <v>25</v>
      </c>
      <c r="E18" s="12">
        <f t="shared" si="0"/>
        <v>2</v>
      </c>
      <c r="F18" s="12">
        <f t="shared" si="1"/>
        <v>1.25</v>
      </c>
      <c r="G18" s="12">
        <f t="shared" si="2"/>
        <v>2.5</v>
      </c>
      <c r="H18" s="3"/>
    </row>
    <row r="19" spans="1:8" ht="18" customHeight="1">
      <c r="A19" s="22"/>
      <c r="B19" s="22"/>
      <c r="C19" s="4" t="s">
        <v>12</v>
      </c>
      <c r="D19" s="3">
        <v>25</v>
      </c>
      <c r="E19" s="12">
        <f t="shared" si="0"/>
        <v>2</v>
      </c>
      <c r="F19" s="12">
        <f t="shared" si="1"/>
        <v>1.25</v>
      </c>
      <c r="G19" s="12">
        <f t="shared" si="2"/>
        <v>2.5</v>
      </c>
      <c r="H19" s="3"/>
    </row>
    <row r="20" spans="1:8" ht="18" customHeight="1">
      <c r="A20" s="22"/>
      <c r="B20" s="22" t="s">
        <v>15</v>
      </c>
      <c r="C20" s="4" t="s">
        <v>3</v>
      </c>
      <c r="D20" s="3">
        <v>25</v>
      </c>
      <c r="E20" s="12">
        <f t="shared" si="0"/>
        <v>2</v>
      </c>
      <c r="F20" s="12">
        <f t="shared" si="1"/>
        <v>1.25</v>
      </c>
      <c r="G20" s="12">
        <f t="shared" si="2"/>
        <v>2.5</v>
      </c>
      <c r="H20" s="3"/>
    </row>
    <row r="21" spans="1:8" ht="18" customHeight="1">
      <c r="A21" s="22"/>
      <c r="B21" s="22"/>
      <c r="C21" s="4" t="s">
        <v>12</v>
      </c>
      <c r="D21" s="3">
        <v>25</v>
      </c>
      <c r="E21" s="12">
        <f t="shared" si="0"/>
        <v>2</v>
      </c>
      <c r="F21" s="12">
        <f t="shared" si="1"/>
        <v>1.25</v>
      </c>
      <c r="G21" s="12">
        <f t="shared" si="2"/>
        <v>2.5</v>
      </c>
      <c r="H21" s="3"/>
    </row>
    <row r="22" spans="1:8" ht="18" customHeight="1">
      <c r="A22" s="22"/>
      <c r="B22" s="22" t="s">
        <v>16</v>
      </c>
      <c r="C22" s="4" t="s">
        <v>3</v>
      </c>
      <c r="D22" s="3">
        <v>25</v>
      </c>
      <c r="E22" s="12">
        <f t="shared" si="0"/>
        <v>2</v>
      </c>
      <c r="F22" s="12">
        <f t="shared" si="1"/>
        <v>1.25</v>
      </c>
      <c r="G22" s="12">
        <f t="shared" si="2"/>
        <v>2.5</v>
      </c>
      <c r="H22" s="3"/>
    </row>
    <row r="23" spans="1:8" ht="18" customHeight="1">
      <c r="A23" s="22"/>
      <c r="B23" s="22"/>
      <c r="C23" s="4" t="s">
        <v>12</v>
      </c>
      <c r="D23" s="3">
        <v>25</v>
      </c>
      <c r="E23" s="12">
        <f t="shared" si="0"/>
        <v>2</v>
      </c>
      <c r="F23" s="12">
        <f t="shared" si="1"/>
        <v>1.25</v>
      </c>
      <c r="G23" s="12">
        <f t="shared" si="2"/>
        <v>2.5</v>
      </c>
      <c r="H23" s="3"/>
    </row>
    <row r="24" spans="1:8" ht="18" customHeight="1">
      <c r="A24" s="22"/>
      <c r="B24" s="22" t="s">
        <v>17</v>
      </c>
      <c r="C24" s="4" t="s">
        <v>3</v>
      </c>
      <c r="D24" s="3">
        <v>15</v>
      </c>
      <c r="E24" s="12">
        <f t="shared" si="0"/>
        <v>2</v>
      </c>
      <c r="F24" s="12">
        <f t="shared" si="1"/>
        <v>0.75</v>
      </c>
      <c r="G24" s="12">
        <f t="shared" si="2"/>
        <v>1.5</v>
      </c>
      <c r="H24" s="3"/>
    </row>
    <row r="25" spans="1:8" ht="18" customHeight="1">
      <c r="A25" s="22"/>
      <c r="B25" s="22"/>
      <c r="C25" s="4" t="s">
        <v>12</v>
      </c>
      <c r="D25" s="3">
        <v>10</v>
      </c>
      <c r="E25" s="12">
        <f t="shared" si="0"/>
        <v>2</v>
      </c>
      <c r="F25" s="12">
        <f t="shared" si="1"/>
        <v>0.5</v>
      </c>
      <c r="G25" s="12">
        <f t="shared" si="2"/>
        <v>1</v>
      </c>
      <c r="H25" s="3"/>
    </row>
    <row r="26" spans="1:8" ht="18" customHeight="1">
      <c r="A26" s="22"/>
      <c r="B26" s="22" t="s">
        <v>18</v>
      </c>
      <c r="C26" s="4" t="s">
        <v>3</v>
      </c>
      <c r="D26" s="3">
        <v>30</v>
      </c>
      <c r="E26" s="12">
        <f t="shared" si="0"/>
        <v>4</v>
      </c>
      <c r="F26" s="12">
        <f t="shared" si="1"/>
        <v>1.5</v>
      </c>
      <c r="G26" s="12">
        <f t="shared" si="2"/>
        <v>3</v>
      </c>
      <c r="H26" s="3"/>
    </row>
    <row r="27" spans="1:8" ht="18" customHeight="1">
      <c r="A27" s="22"/>
      <c r="B27" s="22"/>
      <c r="C27" s="4" t="s">
        <v>12</v>
      </c>
      <c r="D27" s="3">
        <v>45</v>
      </c>
      <c r="E27" s="12">
        <f t="shared" si="0"/>
        <v>4</v>
      </c>
      <c r="F27" s="12">
        <f t="shared" si="1"/>
        <v>2.25</v>
      </c>
      <c r="G27" s="12">
        <f t="shared" si="2"/>
        <v>4.5</v>
      </c>
      <c r="H27" s="3"/>
    </row>
    <row r="28" spans="1:8" ht="18" customHeight="1">
      <c r="A28" s="22"/>
      <c r="B28" s="22" t="s">
        <v>19</v>
      </c>
      <c r="C28" s="4" t="s">
        <v>3</v>
      </c>
      <c r="D28" s="3">
        <v>15</v>
      </c>
      <c r="E28" s="12">
        <f t="shared" si="0"/>
        <v>2</v>
      </c>
      <c r="F28" s="12">
        <f t="shared" si="1"/>
        <v>0.75</v>
      </c>
      <c r="G28" s="12">
        <f t="shared" si="2"/>
        <v>1.5</v>
      </c>
      <c r="H28" s="3"/>
    </row>
    <row r="29" spans="1:8" ht="18" customHeight="1">
      <c r="A29" s="22"/>
      <c r="B29" s="22"/>
      <c r="C29" s="4" t="s">
        <v>12</v>
      </c>
      <c r="D29" s="3">
        <v>10</v>
      </c>
      <c r="E29" s="12">
        <f t="shared" si="0"/>
        <v>2</v>
      </c>
      <c r="F29" s="12">
        <f t="shared" si="1"/>
        <v>0.5</v>
      </c>
      <c r="G29" s="12">
        <f t="shared" si="2"/>
        <v>1</v>
      </c>
      <c r="H29" s="3"/>
    </row>
    <row r="30" spans="1:8" ht="18" customHeight="1">
      <c r="A30" s="22"/>
      <c r="B30" s="22" t="s">
        <v>20</v>
      </c>
      <c r="C30" s="4" t="s">
        <v>3</v>
      </c>
      <c r="D30" s="3">
        <v>15</v>
      </c>
      <c r="E30" s="12">
        <f t="shared" si="0"/>
        <v>2</v>
      </c>
      <c r="F30" s="12">
        <f t="shared" si="1"/>
        <v>0.75</v>
      </c>
      <c r="G30" s="12">
        <f t="shared" si="2"/>
        <v>1.5</v>
      </c>
      <c r="H30" s="3"/>
    </row>
    <row r="31" spans="1:8" ht="18" customHeight="1">
      <c r="A31" s="22"/>
      <c r="B31" s="22"/>
      <c r="C31" s="4" t="s">
        <v>12</v>
      </c>
      <c r="D31" s="3">
        <v>10</v>
      </c>
      <c r="E31" s="12">
        <f t="shared" si="0"/>
        <v>2</v>
      </c>
      <c r="F31" s="12">
        <f t="shared" si="1"/>
        <v>0.5</v>
      </c>
      <c r="G31" s="12">
        <f t="shared" si="2"/>
        <v>1</v>
      </c>
      <c r="H31" s="3"/>
    </row>
    <row r="32" spans="1:8" ht="18.75" customHeight="1">
      <c r="A32" s="22"/>
      <c r="B32" s="22" t="s">
        <v>21</v>
      </c>
      <c r="C32" s="4" t="s">
        <v>3</v>
      </c>
      <c r="D32" s="3">
        <v>15</v>
      </c>
      <c r="E32" s="12">
        <f t="shared" si="0"/>
        <v>2</v>
      </c>
      <c r="F32" s="12">
        <f t="shared" si="1"/>
        <v>0.75</v>
      </c>
      <c r="G32" s="12">
        <f t="shared" si="2"/>
        <v>1.5</v>
      </c>
      <c r="H32" s="3"/>
    </row>
    <row r="33" spans="1:8" ht="18.75" customHeight="1">
      <c r="A33" s="22"/>
      <c r="B33" s="22"/>
      <c r="C33" s="4" t="s">
        <v>12</v>
      </c>
      <c r="D33" s="3">
        <v>10</v>
      </c>
      <c r="E33" s="12">
        <f t="shared" si="0"/>
        <v>2</v>
      </c>
      <c r="F33" s="12">
        <f t="shared" si="1"/>
        <v>0.5</v>
      </c>
      <c r="G33" s="12">
        <f t="shared" si="2"/>
        <v>1</v>
      </c>
      <c r="H33" s="3"/>
    </row>
    <row r="34" spans="1:8" ht="18.75" customHeight="1">
      <c r="A34" s="22" t="s">
        <v>71</v>
      </c>
      <c r="B34" s="10" t="s">
        <v>22</v>
      </c>
      <c r="C34" s="4" t="s">
        <v>3</v>
      </c>
      <c r="D34" s="3">
        <v>40</v>
      </c>
      <c r="E34" s="12">
        <f t="shared" si="0"/>
        <v>4</v>
      </c>
      <c r="F34" s="12">
        <f t="shared" si="1"/>
        <v>2</v>
      </c>
      <c r="G34" s="12">
        <f t="shared" si="2"/>
        <v>4</v>
      </c>
      <c r="H34" s="3"/>
    </row>
    <row r="35" spans="1:8" ht="18.75" customHeight="1">
      <c r="A35" s="22"/>
      <c r="B35" s="10" t="s">
        <v>23</v>
      </c>
      <c r="C35" s="4" t="s">
        <v>3</v>
      </c>
      <c r="D35" s="3">
        <v>60</v>
      </c>
      <c r="E35" s="12">
        <f t="shared" si="0"/>
        <v>6</v>
      </c>
      <c r="F35" s="12">
        <f t="shared" si="1"/>
        <v>3</v>
      </c>
      <c r="G35" s="12">
        <f t="shared" si="2"/>
        <v>6</v>
      </c>
      <c r="H35" s="3"/>
    </row>
    <row r="36" spans="1:8" ht="18.75" customHeight="1">
      <c r="A36" s="22"/>
      <c r="B36" s="10" t="s">
        <v>24</v>
      </c>
      <c r="C36" s="4" t="s">
        <v>3</v>
      </c>
      <c r="D36" s="3">
        <v>60</v>
      </c>
      <c r="E36" s="12">
        <f t="shared" si="0"/>
        <v>6</v>
      </c>
      <c r="F36" s="12">
        <f t="shared" si="1"/>
        <v>3</v>
      </c>
      <c r="G36" s="12">
        <f t="shared" si="2"/>
        <v>6</v>
      </c>
      <c r="H36" s="3"/>
    </row>
    <row r="37" spans="1:8" ht="18.75" customHeight="1">
      <c r="A37" s="22" t="s">
        <v>72</v>
      </c>
      <c r="B37" s="10" t="s">
        <v>25</v>
      </c>
      <c r="C37" s="4" t="s">
        <v>3</v>
      </c>
      <c r="D37" s="3">
        <v>36</v>
      </c>
      <c r="E37" s="12">
        <f t="shared" si="0"/>
        <v>4</v>
      </c>
      <c r="F37" s="12">
        <f t="shared" si="1"/>
        <v>1.8</v>
      </c>
      <c r="G37" s="12">
        <f t="shared" si="2"/>
        <v>3.6</v>
      </c>
      <c r="H37" s="3"/>
    </row>
    <row r="38" spans="1:8" ht="18.75" customHeight="1">
      <c r="A38" s="22"/>
      <c r="B38" s="10" t="s">
        <v>26</v>
      </c>
      <c r="C38" s="4" t="s">
        <v>3</v>
      </c>
      <c r="D38" s="3">
        <v>36</v>
      </c>
      <c r="E38" s="12">
        <f t="shared" si="0"/>
        <v>4</v>
      </c>
      <c r="F38" s="12">
        <f t="shared" si="1"/>
        <v>1.8</v>
      </c>
      <c r="G38" s="12">
        <f t="shared" si="2"/>
        <v>3.6</v>
      </c>
      <c r="H38" s="3"/>
    </row>
    <row r="39" spans="1:8" ht="18.75" customHeight="1">
      <c r="A39" s="22"/>
      <c r="B39" s="10" t="s">
        <v>27</v>
      </c>
      <c r="C39" s="4" t="s">
        <v>12</v>
      </c>
      <c r="D39" s="3">
        <v>35</v>
      </c>
      <c r="E39" s="12">
        <f t="shared" si="0"/>
        <v>4</v>
      </c>
      <c r="F39" s="12">
        <f t="shared" si="1"/>
        <v>1.75</v>
      </c>
      <c r="G39" s="12">
        <f t="shared" si="2"/>
        <v>3.5</v>
      </c>
      <c r="H39" s="3"/>
    </row>
    <row r="40" spans="1:8" ht="18.75" customHeight="1">
      <c r="A40" s="22"/>
      <c r="B40" s="10" t="s">
        <v>28</v>
      </c>
      <c r="C40" s="4" t="s">
        <v>12</v>
      </c>
      <c r="D40" s="3">
        <v>35</v>
      </c>
      <c r="E40" s="12">
        <f t="shared" si="0"/>
        <v>4</v>
      </c>
      <c r="F40" s="12">
        <f t="shared" si="1"/>
        <v>1.75</v>
      </c>
      <c r="G40" s="12">
        <f t="shared" si="2"/>
        <v>3.5</v>
      </c>
      <c r="H40" s="3"/>
    </row>
    <row r="41" spans="1:8" ht="18.75" customHeight="1">
      <c r="A41" s="22"/>
      <c r="B41" s="10" t="s">
        <v>29</v>
      </c>
      <c r="C41" s="4" t="s">
        <v>12</v>
      </c>
      <c r="D41" s="3">
        <v>36</v>
      </c>
      <c r="E41" s="12">
        <f t="shared" si="0"/>
        <v>4</v>
      </c>
      <c r="F41" s="12">
        <f t="shared" si="1"/>
        <v>1.8</v>
      </c>
      <c r="G41" s="12">
        <f t="shared" si="2"/>
        <v>3.6</v>
      </c>
      <c r="H41" s="3"/>
    </row>
    <row r="42" spans="1:8" ht="18.75" customHeight="1">
      <c r="A42" s="22" t="s">
        <v>73</v>
      </c>
      <c r="B42" s="10" t="s">
        <v>74</v>
      </c>
      <c r="C42" s="4" t="s">
        <v>12</v>
      </c>
      <c r="D42" s="3">
        <v>50</v>
      </c>
      <c r="E42" s="12">
        <f t="shared" si="0"/>
        <v>6</v>
      </c>
      <c r="F42" s="12">
        <f t="shared" si="1"/>
        <v>2.5</v>
      </c>
      <c r="G42" s="12">
        <f t="shared" si="2"/>
        <v>5</v>
      </c>
      <c r="H42" s="3"/>
    </row>
    <row r="43" spans="1:8" ht="18.75" customHeight="1">
      <c r="A43" s="22"/>
      <c r="B43" s="10" t="s">
        <v>30</v>
      </c>
      <c r="C43" s="4" t="s">
        <v>12</v>
      </c>
      <c r="D43" s="3">
        <v>70</v>
      </c>
      <c r="E43" s="12">
        <f t="shared" si="0"/>
        <v>8</v>
      </c>
      <c r="F43" s="12">
        <f t="shared" si="1"/>
        <v>3.5</v>
      </c>
      <c r="G43" s="12">
        <f t="shared" si="2"/>
        <v>7</v>
      </c>
      <c r="H43" s="3"/>
    </row>
    <row r="44" spans="1:8" ht="24">
      <c r="A44" s="22"/>
      <c r="B44" s="10" t="s">
        <v>100</v>
      </c>
      <c r="C44" s="4" t="s">
        <v>12</v>
      </c>
      <c r="D44" s="3">
        <v>35</v>
      </c>
      <c r="E44" s="12">
        <f t="shared" si="0"/>
        <v>4</v>
      </c>
      <c r="F44" s="12">
        <f t="shared" si="1"/>
        <v>1.75</v>
      </c>
      <c r="G44" s="12">
        <f t="shared" si="2"/>
        <v>3.5</v>
      </c>
      <c r="H44" s="3"/>
    </row>
    <row r="45" spans="1:8" ht="18.75" customHeight="1">
      <c r="A45" s="22"/>
      <c r="B45" s="10" t="s">
        <v>31</v>
      </c>
      <c r="C45" s="4" t="s">
        <v>12</v>
      </c>
      <c r="D45" s="3">
        <v>35</v>
      </c>
      <c r="E45" s="12">
        <f t="shared" si="0"/>
        <v>4</v>
      </c>
      <c r="F45" s="12">
        <f t="shared" si="1"/>
        <v>1.75</v>
      </c>
      <c r="G45" s="12">
        <f t="shared" si="2"/>
        <v>3.5</v>
      </c>
      <c r="H45" s="3"/>
    </row>
    <row r="46" spans="1:8" ht="18.75" customHeight="1">
      <c r="A46" s="22"/>
      <c r="B46" s="10" t="s">
        <v>32</v>
      </c>
      <c r="C46" s="4" t="s">
        <v>91</v>
      </c>
      <c r="D46" s="3">
        <v>20</v>
      </c>
      <c r="E46" s="12">
        <f t="shared" si="0"/>
        <v>2</v>
      </c>
      <c r="F46" s="13">
        <f t="shared" si="1"/>
        <v>1</v>
      </c>
      <c r="G46" s="13">
        <f t="shared" si="2"/>
        <v>2</v>
      </c>
      <c r="H46" s="3" t="s">
        <v>93</v>
      </c>
    </row>
    <row r="47" spans="1:8" ht="18.75" customHeight="1">
      <c r="A47" s="22" t="s">
        <v>75</v>
      </c>
      <c r="B47" s="10" t="s">
        <v>76</v>
      </c>
      <c r="C47" s="4" t="s">
        <v>12</v>
      </c>
      <c r="D47" s="3">
        <v>60</v>
      </c>
      <c r="E47" s="12">
        <f t="shared" si="0"/>
        <v>6</v>
      </c>
      <c r="F47" s="12">
        <f t="shared" si="1"/>
        <v>3</v>
      </c>
      <c r="G47" s="12">
        <f t="shared" si="2"/>
        <v>6</v>
      </c>
      <c r="H47" s="3"/>
    </row>
    <row r="48" spans="1:8" ht="18.75" customHeight="1">
      <c r="A48" s="22"/>
      <c r="B48" s="10" t="s">
        <v>77</v>
      </c>
      <c r="C48" s="4" t="s">
        <v>12</v>
      </c>
      <c r="D48" s="3">
        <v>30</v>
      </c>
      <c r="E48" s="12">
        <f t="shared" si="0"/>
        <v>4</v>
      </c>
      <c r="F48" s="12">
        <f t="shared" si="1"/>
        <v>1.5</v>
      </c>
      <c r="G48" s="12">
        <f t="shared" si="2"/>
        <v>3</v>
      </c>
      <c r="H48" s="3"/>
    </row>
    <row r="49" spans="1:8" ht="18.75" customHeight="1">
      <c r="A49" s="22"/>
      <c r="B49" s="10" t="s">
        <v>33</v>
      </c>
      <c r="C49" s="4" t="s">
        <v>12</v>
      </c>
      <c r="D49" s="3">
        <v>30</v>
      </c>
      <c r="E49" s="12">
        <f t="shared" si="0"/>
        <v>4</v>
      </c>
      <c r="F49" s="12">
        <f t="shared" si="1"/>
        <v>1.5</v>
      </c>
      <c r="G49" s="12">
        <f t="shared" si="2"/>
        <v>3</v>
      </c>
      <c r="H49" s="3"/>
    </row>
    <row r="50" spans="1:8" ht="18.75" customHeight="1">
      <c r="A50" s="22"/>
      <c r="B50" s="10" t="s">
        <v>34</v>
      </c>
      <c r="C50" s="4" t="s">
        <v>12</v>
      </c>
      <c r="D50" s="3">
        <v>60</v>
      </c>
      <c r="E50" s="12">
        <f t="shared" si="0"/>
        <v>6</v>
      </c>
      <c r="F50" s="12">
        <f t="shared" si="1"/>
        <v>3</v>
      </c>
      <c r="G50" s="12">
        <f t="shared" si="2"/>
        <v>6</v>
      </c>
      <c r="H50" s="3"/>
    </row>
    <row r="51" spans="1:8" ht="18.75" customHeight="1">
      <c r="A51" s="22" t="s">
        <v>78</v>
      </c>
      <c r="B51" s="10" t="s">
        <v>35</v>
      </c>
      <c r="C51" s="4" t="s">
        <v>12</v>
      </c>
      <c r="D51" s="3">
        <v>90</v>
      </c>
      <c r="E51" s="12">
        <f t="shared" si="0"/>
        <v>10</v>
      </c>
      <c r="F51" s="12">
        <f t="shared" si="1"/>
        <v>4.5</v>
      </c>
      <c r="G51" s="12">
        <f t="shared" si="2"/>
        <v>9</v>
      </c>
      <c r="H51" s="3"/>
    </row>
    <row r="52" spans="1:8" ht="18.75" customHeight="1">
      <c r="A52" s="22"/>
      <c r="B52" s="10" t="s">
        <v>36</v>
      </c>
      <c r="C52" s="4" t="s">
        <v>12</v>
      </c>
      <c r="D52" s="3">
        <v>36</v>
      </c>
      <c r="E52" s="12">
        <f t="shared" si="0"/>
        <v>4</v>
      </c>
      <c r="F52" s="12">
        <f t="shared" si="1"/>
        <v>1.8</v>
      </c>
      <c r="G52" s="12">
        <f t="shared" si="2"/>
        <v>3.6</v>
      </c>
      <c r="H52" s="3"/>
    </row>
    <row r="53" spans="1:8" ht="18.75" customHeight="1">
      <c r="A53" s="22"/>
      <c r="B53" s="10" t="s">
        <v>37</v>
      </c>
      <c r="C53" s="4" t="s">
        <v>12</v>
      </c>
      <c r="D53" s="3">
        <v>36</v>
      </c>
      <c r="E53" s="12">
        <f t="shared" si="0"/>
        <v>4</v>
      </c>
      <c r="F53" s="12">
        <f t="shared" si="1"/>
        <v>1.8</v>
      </c>
      <c r="G53" s="12">
        <f t="shared" si="2"/>
        <v>3.6</v>
      </c>
      <c r="H53" s="3"/>
    </row>
    <row r="54" spans="1:8" ht="18.75" customHeight="1">
      <c r="A54" s="22" t="s">
        <v>79</v>
      </c>
      <c r="B54" s="10" t="s">
        <v>38</v>
      </c>
      <c r="C54" s="4" t="s">
        <v>12</v>
      </c>
      <c r="D54" s="3">
        <v>60</v>
      </c>
      <c r="E54" s="12">
        <f t="shared" si="0"/>
        <v>6</v>
      </c>
      <c r="F54" s="12">
        <f t="shared" si="1"/>
        <v>3</v>
      </c>
      <c r="G54" s="12">
        <f t="shared" si="2"/>
        <v>6</v>
      </c>
      <c r="H54" s="3"/>
    </row>
    <row r="55" spans="1:8" ht="18.75" customHeight="1">
      <c r="A55" s="22"/>
      <c r="B55" s="10" t="s">
        <v>39</v>
      </c>
      <c r="C55" s="4" t="s">
        <v>12</v>
      </c>
      <c r="D55" s="3">
        <v>30</v>
      </c>
      <c r="E55" s="12">
        <f t="shared" si="0"/>
        <v>4</v>
      </c>
      <c r="F55" s="12">
        <f t="shared" si="1"/>
        <v>1.5</v>
      </c>
      <c r="G55" s="12">
        <f t="shared" si="2"/>
        <v>3</v>
      </c>
      <c r="H55" s="3"/>
    </row>
    <row r="56" spans="1:8" ht="18.75" customHeight="1">
      <c r="A56" s="22"/>
      <c r="B56" s="10" t="s">
        <v>40</v>
      </c>
      <c r="C56" s="4" t="s">
        <v>12</v>
      </c>
      <c r="D56" s="3">
        <v>30</v>
      </c>
      <c r="E56" s="12">
        <f t="shared" si="0"/>
        <v>4</v>
      </c>
      <c r="F56" s="12">
        <f t="shared" si="1"/>
        <v>1.5</v>
      </c>
      <c r="G56" s="12">
        <f t="shared" si="2"/>
        <v>3</v>
      </c>
      <c r="H56" s="3"/>
    </row>
    <row r="57" spans="1:8" ht="18.75" customHeight="1">
      <c r="A57" s="22" t="s">
        <v>80</v>
      </c>
      <c r="B57" s="10" t="s">
        <v>41</v>
      </c>
      <c r="C57" s="4" t="s">
        <v>12</v>
      </c>
      <c r="D57" s="3">
        <v>110</v>
      </c>
      <c r="E57" s="12">
        <f t="shared" si="0"/>
        <v>12</v>
      </c>
      <c r="F57" s="12">
        <f t="shared" si="1"/>
        <v>5.5</v>
      </c>
      <c r="G57" s="12">
        <f t="shared" si="2"/>
        <v>11</v>
      </c>
      <c r="H57" s="3"/>
    </row>
    <row r="58" spans="1:8" ht="18.75" customHeight="1">
      <c r="A58" s="22"/>
      <c r="B58" s="10" t="s">
        <v>42</v>
      </c>
      <c r="C58" s="4" t="s">
        <v>12</v>
      </c>
      <c r="D58" s="3">
        <v>60</v>
      </c>
      <c r="E58" s="12">
        <f t="shared" si="0"/>
        <v>6</v>
      </c>
      <c r="F58" s="12">
        <f t="shared" si="1"/>
        <v>3</v>
      </c>
      <c r="G58" s="12">
        <f t="shared" si="2"/>
        <v>6</v>
      </c>
      <c r="H58" s="3"/>
    </row>
    <row r="59" spans="1:8" ht="18.75" customHeight="1">
      <c r="A59" s="22"/>
      <c r="B59" s="10" t="s">
        <v>43</v>
      </c>
      <c r="C59" s="4" t="s">
        <v>12</v>
      </c>
      <c r="D59" s="3">
        <v>50</v>
      </c>
      <c r="E59" s="12">
        <f t="shared" si="0"/>
        <v>6</v>
      </c>
      <c r="F59" s="12">
        <f t="shared" si="1"/>
        <v>2.5</v>
      </c>
      <c r="G59" s="12">
        <f t="shared" si="2"/>
        <v>5</v>
      </c>
      <c r="H59" s="3"/>
    </row>
    <row r="60" spans="1:8" ht="18.75" customHeight="1">
      <c r="A60" s="22" t="s">
        <v>81</v>
      </c>
      <c r="B60" s="22" t="s">
        <v>44</v>
      </c>
      <c r="C60" s="4" t="s">
        <v>3</v>
      </c>
      <c r="D60" s="3">
        <v>30</v>
      </c>
      <c r="E60" s="12">
        <f t="shared" si="0"/>
        <v>4</v>
      </c>
      <c r="F60" s="12">
        <f t="shared" si="1"/>
        <v>1.5</v>
      </c>
      <c r="G60" s="12">
        <f t="shared" si="2"/>
        <v>3</v>
      </c>
      <c r="H60" s="3"/>
    </row>
    <row r="61" spans="1:8" ht="18.75" customHeight="1">
      <c r="A61" s="22"/>
      <c r="B61" s="22"/>
      <c r="C61" s="4" t="s">
        <v>12</v>
      </c>
      <c r="D61" s="3">
        <v>30</v>
      </c>
      <c r="E61" s="12">
        <f t="shared" si="0"/>
        <v>4</v>
      </c>
      <c r="F61" s="12">
        <f t="shared" si="1"/>
        <v>1.5</v>
      </c>
      <c r="G61" s="12">
        <f t="shared" si="2"/>
        <v>3</v>
      </c>
      <c r="H61" s="3"/>
    </row>
    <row r="62" spans="1:8" ht="18.75" customHeight="1">
      <c r="A62" s="22"/>
      <c r="B62" s="10" t="s">
        <v>45</v>
      </c>
      <c r="C62" s="4" t="s">
        <v>12</v>
      </c>
      <c r="D62" s="3">
        <v>60</v>
      </c>
      <c r="E62" s="12">
        <f t="shared" si="0"/>
        <v>6</v>
      </c>
      <c r="F62" s="12">
        <f t="shared" si="1"/>
        <v>3</v>
      </c>
      <c r="G62" s="12">
        <f t="shared" si="2"/>
        <v>6</v>
      </c>
      <c r="H62" s="3"/>
    </row>
    <row r="63" spans="1:8" ht="18.75" customHeight="1">
      <c r="A63" s="22"/>
      <c r="B63" s="10" t="s">
        <v>46</v>
      </c>
      <c r="C63" s="4" t="s">
        <v>12</v>
      </c>
      <c r="D63" s="3">
        <v>30</v>
      </c>
      <c r="E63" s="12">
        <f t="shared" si="0"/>
        <v>4</v>
      </c>
      <c r="F63" s="12">
        <f t="shared" si="1"/>
        <v>1.5</v>
      </c>
      <c r="G63" s="12">
        <f t="shared" si="2"/>
        <v>3</v>
      </c>
      <c r="H63" s="3"/>
    </row>
    <row r="64" spans="1:8" ht="18.75" customHeight="1">
      <c r="A64" s="22"/>
      <c r="B64" s="10" t="s">
        <v>47</v>
      </c>
      <c r="C64" s="4" t="s">
        <v>12</v>
      </c>
      <c r="D64" s="3">
        <v>30</v>
      </c>
      <c r="E64" s="12">
        <f t="shared" si="0"/>
        <v>4</v>
      </c>
      <c r="F64" s="12">
        <f t="shared" si="1"/>
        <v>1.5</v>
      </c>
      <c r="G64" s="12">
        <f t="shared" si="2"/>
        <v>3</v>
      </c>
      <c r="H64" s="3"/>
    </row>
    <row r="65" spans="1:8" ht="18.75" customHeight="1">
      <c r="A65" s="18" t="s">
        <v>82</v>
      </c>
      <c r="B65" s="10" t="s">
        <v>49</v>
      </c>
      <c r="C65" s="4" t="s">
        <v>92</v>
      </c>
      <c r="D65" s="3">
        <v>100</v>
      </c>
      <c r="E65" s="12">
        <f t="shared" si="0"/>
        <v>10</v>
      </c>
      <c r="F65" s="12">
        <f t="shared" si="1"/>
        <v>5</v>
      </c>
      <c r="G65" s="12">
        <f t="shared" si="2"/>
        <v>10</v>
      </c>
      <c r="H65" s="3"/>
    </row>
    <row r="66" spans="1:8" ht="18.75" customHeight="1">
      <c r="A66" s="19"/>
      <c r="B66" s="10" t="s">
        <v>50</v>
      </c>
      <c r="C66" s="4" t="s">
        <v>92</v>
      </c>
      <c r="D66" s="3">
        <v>30</v>
      </c>
      <c r="E66" s="12">
        <f t="shared" si="0"/>
        <v>4</v>
      </c>
      <c r="F66" s="12">
        <f t="shared" si="1"/>
        <v>1.5</v>
      </c>
      <c r="G66" s="12">
        <f t="shared" si="2"/>
        <v>3</v>
      </c>
      <c r="H66" s="3"/>
    </row>
    <row r="67" spans="1:8" ht="18.75" customHeight="1">
      <c r="A67" s="20"/>
      <c r="B67" s="10" t="s">
        <v>97</v>
      </c>
      <c r="C67" s="4" t="s">
        <v>98</v>
      </c>
      <c r="D67" s="8">
        <v>70</v>
      </c>
      <c r="E67" s="15"/>
      <c r="F67" s="14"/>
      <c r="G67" s="14"/>
      <c r="H67" s="8" t="s">
        <v>99</v>
      </c>
    </row>
    <row r="68" spans="1:8" ht="18.75" customHeight="1">
      <c r="A68" s="22" t="s">
        <v>83</v>
      </c>
      <c r="B68" s="10" t="s">
        <v>51</v>
      </c>
      <c r="C68" s="4" t="s">
        <v>91</v>
      </c>
      <c r="D68" s="3">
        <v>30</v>
      </c>
      <c r="E68" s="12">
        <f t="shared" si="0"/>
        <v>4</v>
      </c>
      <c r="F68" s="13">
        <f t="shared" ref="F68:F78" si="3">D68*0.05</f>
        <v>1.5</v>
      </c>
      <c r="G68" s="13">
        <f t="shared" ref="G68:G78" si="4">D68*0.1</f>
        <v>3</v>
      </c>
      <c r="H68" s="3" t="s">
        <v>93</v>
      </c>
    </row>
    <row r="69" spans="1:8" ht="18.75" customHeight="1">
      <c r="A69" s="22"/>
      <c r="B69" s="10" t="s">
        <v>52</v>
      </c>
      <c r="C69" s="4" t="s">
        <v>91</v>
      </c>
      <c r="D69" s="3">
        <v>30</v>
      </c>
      <c r="E69" s="12">
        <f t="shared" ref="E69:E78" si="5">ROUND(F69,0)*2</f>
        <v>4</v>
      </c>
      <c r="F69" s="13">
        <f t="shared" si="3"/>
        <v>1.5</v>
      </c>
      <c r="G69" s="13">
        <f t="shared" si="4"/>
        <v>3</v>
      </c>
      <c r="H69" s="3" t="s">
        <v>93</v>
      </c>
    </row>
    <row r="70" spans="1:8" ht="18.75" customHeight="1">
      <c r="A70" s="22"/>
      <c r="B70" s="10" t="s">
        <v>84</v>
      </c>
      <c r="C70" s="4" t="s">
        <v>91</v>
      </c>
      <c r="D70" s="3">
        <v>20</v>
      </c>
      <c r="E70" s="12">
        <f t="shared" si="5"/>
        <v>2</v>
      </c>
      <c r="F70" s="13">
        <f t="shared" si="3"/>
        <v>1</v>
      </c>
      <c r="G70" s="13">
        <f t="shared" si="4"/>
        <v>2</v>
      </c>
      <c r="H70" s="3" t="s">
        <v>93</v>
      </c>
    </row>
    <row r="71" spans="1:8" ht="18.75" customHeight="1">
      <c r="A71" s="22"/>
      <c r="B71" s="10" t="s">
        <v>53</v>
      </c>
      <c r="C71" s="4" t="s">
        <v>91</v>
      </c>
      <c r="D71" s="3">
        <v>30</v>
      </c>
      <c r="E71" s="12">
        <f t="shared" si="5"/>
        <v>4</v>
      </c>
      <c r="F71" s="13">
        <f t="shared" si="3"/>
        <v>1.5</v>
      </c>
      <c r="G71" s="13">
        <f t="shared" si="4"/>
        <v>3</v>
      </c>
      <c r="H71" s="3" t="s">
        <v>93</v>
      </c>
    </row>
    <row r="72" spans="1:8" ht="18.75" customHeight="1">
      <c r="A72" s="22"/>
      <c r="B72" s="10" t="s">
        <v>32</v>
      </c>
      <c r="C72" s="4" t="s">
        <v>91</v>
      </c>
      <c r="D72" s="3">
        <v>20</v>
      </c>
      <c r="E72" s="12">
        <f t="shared" si="5"/>
        <v>2</v>
      </c>
      <c r="F72" s="13">
        <f t="shared" si="3"/>
        <v>1</v>
      </c>
      <c r="G72" s="13">
        <f t="shared" si="4"/>
        <v>2</v>
      </c>
      <c r="H72" s="3" t="s">
        <v>94</v>
      </c>
    </row>
    <row r="73" spans="1:8" ht="18.75" customHeight="1">
      <c r="A73" s="22" t="s">
        <v>85</v>
      </c>
      <c r="B73" s="10" t="s">
        <v>54</v>
      </c>
      <c r="C73" s="4" t="s">
        <v>91</v>
      </c>
      <c r="D73" s="3">
        <v>30</v>
      </c>
      <c r="E73" s="15"/>
      <c r="F73" s="15"/>
      <c r="G73" s="15"/>
      <c r="H73" s="18" t="s">
        <v>96</v>
      </c>
    </row>
    <row r="74" spans="1:8" ht="18.75" customHeight="1">
      <c r="A74" s="22"/>
      <c r="B74" s="10" t="s">
        <v>55</v>
      </c>
      <c r="C74" s="4" t="s">
        <v>91</v>
      </c>
      <c r="D74" s="3">
        <v>38</v>
      </c>
      <c r="E74" s="15"/>
      <c r="F74" s="15"/>
      <c r="G74" s="15"/>
      <c r="H74" s="19"/>
    </row>
    <row r="75" spans="1:8" ht="18.75" customHeight="1">
      <c r="A75" s="22"/>
      <c r="B75" s="10" t="s">
        <v>56</v>
      </c>
      <c r="C75" s="4" t="s">
        <v>91</v>
      </c>
      <c r="D75" s="3">
        <v>22</v>
      </c>
      <c r="E75" s="15"/>
      <c r="F75" s="15"/>
      <c r="G75" s="15"/>
      <c r="H75" s="19"/>
    </row>
    <row r="76" spans="1:8" ht="18.75" customHeight="1">
      <c r="A76" s="22"/>
      <c r="B76" s="10" t="s">
        <v>57</v>
      </c>
      <c r="C76" s="4" t="s">
        <v>91</v>
      </c>
      <c r="D76" s="3">
        <v>20</v>
      </c>
      <c r="E76" s="15"/>
      <c r="F76" s="15"/>
      <c r="G76" s="15"/>
      <c r="H76" s="20"/>
    </row>
    <row r="77" spans="1:8" ht="18.75" customHeight="1">
      <c r="A77" s="22" t="s">
        <v>86</v>
      </c>
      <c r="B77" s="10" t="s">
        <v>58</v>
      </c>
      <c r="C77" s="4" t="s">
        <v>91</v>
      </c>
      <c r="D77" s="3">
        <v>150</v>
      </c>
      <c r="E77" s="12">
        <f t="shared" si="5"/>
        <v>16</v>
      </c>
      <c r="F77" s="13">
        <f t="shared" si="3"/>
        <v>7.5</v>
      </c>
      <c r="G77" s="13">
        <f t="shared" si="4"/>
        <v>15</v>
      </c>
      <c r="H77" s="4" t="s">
        <v>93</v>
      </c>
    </row>
    <row r="78" spans="1:8" ht="18.75" customHeight="1">
      <c r="A78" s="22"/>
      <c r="B78" s="10" t="s">
        <v>59</v>
      </c>
      <c r="C78" s="4" t="s">
        <v>91</v>
      </c>
      <c r="D78" s="3">
        <v>30</v>
      </c>
      <c r="E78" s="12">
        <f t="shared" si="5"/>
        <v>4</v>
      </c>
      <c r="F78" s="13">
        <f t="shared" si="3"/>
        <v>1.5</v>
      </c>
      <c r="G78" s="13">
        <f t="shared" si="4"/>
        <v>3</v>
      </c>
      <c r="H78" s="3" t="s">
        <v>93</v>
      </c>
    </row>
    <row r="79" spans="1:8" ht="18.75" customHeight="1">
      <c r="A79" s="22"/>
      <c r="B79" s="10" t="s">
        <v>60</v>
      </c>
      <c r="C79" s="4" t="s">
        <v>91</v>
      </c>
      <c r="D79" s="3">
        <v>30</v>
      </c>
      <c r="E79" s="15"/>
      <c r="F79" s="15"/>
      <c r="G79" s="15"/>
      <c r="H79" s="18" t="s">
        <v>96</v>
      </c>
    </row>
    <row r="80" spans="1:8" ht="18.75" customHeight="1">
      <c r="A80" s="22"/>
      <c r="B80" s="10" t="s">
        <v>61</v>
      </c>
      <c r="C80" s="4" t="s">
        <v>91</v>
      </c>
      <c r="D80" s="3">
        <v>60</v>
      </c>
      <c r="E80" s="15"/>
      <c r="F80" s="15"/>
      <c r="G80" s="15"/>
      <c r="H80" s="19"/>
    </row>
    <row r="81" spans="1:8" ht="18.75" customHeight="1">
      <c r="A81" s="22"/>
      <c r="B81" s="10" t="s">
        <v>62</v>
      </c>
      <c r="C81" s="4" t="s">
        <v>91</v>
      </c>
      <c r="D81" s="3">
        <v>60</v>
      </c>
      <c r="E81" s="15"/>
      <c r="F81" s="15"/>
      <c r="G81" s="15"/>
      <c r="H81" s="19"/>
    </row>
    <row r="82" spans="1:8" ht="18.75" customHeight="1">
      <c r="A82" s="22"/>
      <c r="B82" s="10" t="s">
        <v>63</v>
      </c>
      <c r="C82" s="4" t="s">
        <v>91</v>
      </c>
      <c r="D82" s="3">
        <v>20</v>
      </c>
      <c r="E82" s="15"/>
      <c r="F82" s="15"/>
      <c r="G82" s="15"/>
      <c r="H82" s="20"/>
    </row>
    <row r="83" spans="1:8" s="9" customFormat="1" ht="45" customHeight="1">
      <c r="A83" s="21" t="s">
        <v>95</v>
      </c>
      <c r="B83" s="21"/>
      <c r="C83" s="21"/>
      <c r="D83" s="21"/>
      <c r="E83" s="21"/>
      <c r="F83" s="21"/>
      <c r="G83" s="21"/>
      <c r="H83" s="21"/>
    </row>
  </sheetData>
  <autoFilter ref="A3:G82"/>
  <mergeCells count="31">
    <mergeCell ref="A2:H2"/>
    <mergeCell ref="B14:B15"/>
    <mergeCell ref="B16:B17"/>
    <mergeCell ref="A18:A33"/>
    <mergeCell ref="A34:A36"/>
    <mergeCell ref="B28:B29"/>
    <mergeCell ref="B30:B31"/>
    <mergeCell ref="B32:B33"/>
    <mergeCell ref="A12:A17"/>
    <mergeCell ref="A5:A6"/>
    <mergeCell ref="A7:A10"/>
    <mergeCell ref="B18:B19"/>
    <mergeCell ref="B20:B21"/>
    <mergeCell ref="B22:B23"/>
    <mergeCell ref="B24:B25"/>
    <mergeCell ref="B26:B27"/>
    <mergeCell ref="A37:A41"/>
    <mergeCell ref="B60:B61"/>
    <mergeCell ref="A47:A50"/>
    <mergeCell ref="A51:A53"/>
    <mergeCell ref="A54:A56"/>
    <mergeCell ref="A42:A46"/>
    <mergeCell ref="H73:H76"/>
    <mergeCell ref="A83:H83"/>
    <mergeCell ref="H79:H82"/>
    <mergeCell ref="A57:A59"/>
    <mergeCell ref="A60:A64"/>
    <mergeCell ref="A68:A72"/>
    <mergeCell ref="A73:A76"/>
    <mergeCell ref="A77:A82"/>
    <mergeCell ref="A65:A67"/>
  </mergeCells>
  <phoneticPr fontId="1" type="noConversion"/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>
    <oddFooter>第 &amp;P 页，共 &amp;N 页</oddFooter>
  </headerFooter>
  <rowBreaks count="1" manualBreakCount="1"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2014-03-10T01:55:00Z</dcterms:modified>
</cp:coreProperties>
</file>